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<sst xmlns="http://schemas.openxmlformats.org/spreadsheetml/2006/main" count="2211" uniqueCount="1319">
  <si>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</si>
  <si>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</si>
  <si>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</si>
  <si>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</si>
  <si>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</si>
  <si>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</si>
  <si>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</si>
  <si>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</si>
  <si>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</si>
  <si>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</si>
  <si>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</si>
  <si>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</si>
  <si>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</si>
  <si>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</si>
  <si>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</si>
  <si>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</si>
  <si>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</si>
  <si>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</si>
  <si>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</si>
  <si>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</si>
  <si>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</si>
  <si>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</si>
  <si>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</si>
  <si>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</si>
  <si>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</si>
  <si>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</si>
  <si>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</si>
  <si>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</si>
  <si>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</si>
  <si>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</si>
  <si>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</si>
  <si>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</si>
  <si>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</si>
  <si>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</si>
  <si>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</si>
  <si>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</si>
  <si>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</si>
  <si>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</si>
  <si>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</si>
  <si>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</si>
  <si>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</si>
  <si>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</si>
  <si>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</si>
  <si>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</si>
  <si>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</si>
  <si>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</si>
  <si>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</si>
  <si>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</si>
  <si>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</si>
  <si>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</si>
  <si>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</si>
  <si>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</si>
  <si>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</si>
  <si>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</si>
  <si>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</si>
  <si>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</si>
  <si>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</si>
  <si>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</si>
  <si>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</si>
  <si>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</si>
  <si>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</si>
  <si>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</si>
  <si>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</si>
  <si>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</si>
  <si>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</si>
  <si>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</si>
  <si>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</si>
  <si>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</si>
  <si>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</si>
  <si>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</si>
  <si>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</si>
  <si>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</si>
  <si>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</si>
  <si>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</si>
  <si>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</si>
  <si>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</si>
  <si>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</si>
  <si>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</si>
  <si>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</si>
  <si>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</si>
  <si>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</si>
  <si>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</si>
  <si>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</si>
  <si>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</si>
  <si>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</si>
  <si>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</si>
  <si>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</si>
  <si>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</si>
  <si>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</si>
  <si>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</si>
  <si>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</si>
  <si>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</si>
  <si>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</si>
  <si>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</si>
  <si>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</si>
  <si>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</si>
  <si>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</si>
  <si>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</si>
  <si>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</si>
  <si>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</si>
  <si>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</si>
  <si>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</si>
  <si>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</si>
  <si>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</si>
  <si>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</si>
  <si>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</si>
  <si>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</si>
  <si>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</si>
  <si>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</si>
  <si>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</si>
  <si>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</si>
  <si>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</si>
  <si>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</si>
  <si>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</si>
  <si>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</si>
  <si>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</si>
  <si>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</si>
  <si>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</si>
  <si>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</si>
  <si>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</si>
  <si>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</si>
  <si>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</si>
  <si>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</si>
  <si>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</si>
  <si>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</si>
  <si>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</si>
  <si>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</si>
  <si>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</si>
  <si>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</si>
  <si>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</si>
  <si>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</si>
  <si>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</si>
  <si>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</si>
  <si>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</si>
  <si>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</si>
  <si>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</si>
  <si>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</si>
  <si>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</si>
  <si>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</si>
  <si>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</si>
  <si>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</si>
  <si>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</si>
  <si>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</si>
  <si>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</si>
  <si>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</si>
  <si>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</si>
  <si>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</si>
  <si>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</si>
  <si>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</si>
  <si>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</si>
  <si>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</si>
  <si>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</si>
  <si>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</si>
  <si>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</si>
  <si>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</si>
  <si>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</si>
  <si>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</si>
  <si>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</si>
  <si>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</si>
  <si>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</si>
  <si>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</si>
  <si>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</si>
  <si>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</si>
  <si>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</si>
  <si>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</si>
  <si>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</si>
  <si>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</si>
  <si>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</si>
  <si>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</si>
  <si>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</si>
  <si>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</si>
  <si>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</si>
  <si>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</si>
  <si>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</si>
  <si>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</si>
  <si>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</si>
  <si>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</si>
  <si>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</si>
  <si>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</si>
  <si>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</si>
  <si>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</si>
  <si>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</si>
  <si>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</si>
  <si>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</si>
  <si>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</si>
  <si>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</si>
  <si>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</si>
  <si>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</si>
  <si>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</si>
  <si>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</si>
  <si>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</si>
  <si>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</si>
  <si>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</si>
  <si>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</si>
  <si>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</si>
  <si>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</si>
  <si>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</si>
  <si>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</si>
  <si>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</si>
  <si>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</si>
  <si>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</si>
  <si>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</si>
  <si>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</si>
  <si>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</si>
  <si>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</si>
  <si>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</si>
  <si>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</si>
  <si>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</si>
  <si>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</si>
  <si>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</si>
  <si>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</si>
  <si>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</si>
  <si>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</si>
  <si>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</si>
  <si>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</si>
  <si>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</si>
  <si>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</si>
  <si>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</si>
  <si>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</si>
  <si>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</si>
  <si>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</si>
  <si>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</si>
  <si>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</si>
  <si>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</si>
  <si>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</si>
  <si>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</si>
  <si>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</si>
  <si>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</si>
  <si>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</si>
  <si>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</si>
  <si>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</si>
  <si>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</si>
  <si>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</si>
  <si>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</si>
  <si>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</si>
  <si>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</si>
  <si>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</si>
  <si>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</si>
  <si>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</si>
  <si>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</si>
  <si>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</si>
  <si>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</si>
  <si>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</si>
  <si>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</si>
  <si>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</si>
  <si>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</si>
  <si>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</si>
  <si>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</si>
  <si>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</si>
  <si>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</si>
  <si>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</si>
  <si>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</si>
  <si>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</si>
  <si>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</si>
  <si>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</si>
  <si>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</si>
  <si>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</si>
  <si>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</si>
  <si>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</si>
  <si>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</si>
  <si>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</si>
  <si>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</si>
  <si>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</si>
  <si>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</si>
  <si>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</si>
  <si>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</si>
  <si>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</si>
  <si>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</si>
  <si>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</si>
  <si>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</si>
  <si>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</si>
  <si>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</si>
  <si>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</si>
  <si>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</si>
  <si>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</si>
  <si>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</si>
  <si>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</si>
  <si>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</si>
  <si>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</si>
  <si>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</si>
  <si>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</si>
  <si>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</si>
  <si>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</si>
  <si>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</si>
  <si>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</si>
  <si>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</si>
  <si>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</si>
  <si>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</si>
  <si>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</si>
  <si>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</si>
  <si>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</si>
  <si>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</si>
  <si>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</si>
  <si>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</si>
  <si>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</si>
  <si>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</si>
  <si>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</si>
  <si>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</si>
  <si>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</si>
  <si>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</si>
  <si>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</si>
  <si>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</si>
  <si>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</si>
  <si>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</si>
  <si>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</si>
  <si>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</si>
  <si>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</si>
  <si>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</si>
  <si>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</si>
  <si>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</si>
  <si>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</si>
  <si>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</si>
  <si>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</si>
  <si>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</si>
  <si>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</si>
  <si>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</si>
  <si>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</si>
  <si>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</si>
  <si>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</si>
  <si>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</si>
  <si>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</si>
  <si>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</si>
  <si>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</si>
  <si>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</si>
  <si>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</si>
  <si>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</si>
  <si>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</si>
  <si>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</si>
  <si>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</si>
  <si>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</si>
  <si>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</si>
  <si>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</si>
  <si>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</si>
  <si>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</si>
  <si>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</si>
  <si>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</si>
  <si>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</si>
  <si>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</si>
  <si>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</si>
  <si>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</si>
  <si>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</si>
  <si>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</si>
  <si>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</si>
  <si>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</si>
  <si>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</si>
  <si>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</si>
  <si>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</si>
  <si>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</si>
  <si>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</si>
  <si>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</si>
  <si>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</si>
  <si>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</si>
  <si>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</si>
  <si>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</si>
  <si>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</si>
  <si>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</si>
  <si>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</si>
  <si>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</si>
  <si>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</si>
  <si>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</si>
  <si>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</si>
  <si>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</si>
  <si>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</si>
  <si>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</si>
  <si>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</si>
  <si>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</si>
  <si>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</si>
  <si>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</si>
  <si>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</si>
  <si>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</si>
  <si>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</si>
  <si>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</si>
  <si>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</si>
  <si>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</si>
  <si>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</si>
  <si>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</si>
  <si>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</si>
  <si>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</si>
  <si>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</si>
  <si>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</si>
  <si>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</si>
  <si>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</si>
  <si>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</si>
  <si>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</si>
  <si>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</si>
  <si>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</si>
  <si>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</si>
  <si>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</si>
  <si>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</si>
  <si>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</si>
  <si>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</si>
  <si>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</si>
  <si>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</si>
  <si>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</si>
  <si>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</si>
  <si>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</si>
  <si>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</si>
  <si>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</si>
  <si>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</si>
  <si>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</si>
  <si>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</si>
  <si>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</si>
  <si>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</si>
  <si>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</si>
  <si>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</si>
  <si>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</si>
  <si>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</si>
  <si>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</si>
  <si>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</si>
  <si>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</si>
  <si>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</si>
  <si>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</si>
  <si>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</si>
  <si>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</si>
  <si>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</si>
  <si>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</si>
  <si>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</si>
  <si>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</si>
  <si>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</si>
  <si>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</si>
  <si>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</si>
  <si>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</si>
  <si>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</si>
  <si>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</si>
  <si>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</si>
  <si>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</si>
  <si>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</si>
  <si>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</si>
  <si>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</si>
  <si>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</si>
  <si>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</si>
  <si>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</si>
  <si>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</si>
  <si>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</si>
  <si>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</si>
  <si>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</si>
  <si>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</si>
  <si>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</si>
  <si>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</si>
  <si>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</si>
  <si>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</si>
  <si>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</si>
  <si>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</si>
  <si>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</si>
  <si>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</si>
  <si>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</si>
  <si>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</si>
  <si>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</si>
  <si>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</si>
  <si>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</si>
  <si>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</si>
  <si>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</si>
  <si>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</si>
  <si>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</si>
  <si>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</si>
  <si>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</si>
  <si>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</si>
  <si>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</si>
  <si>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</si>
  <si>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</si>
  <si>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</si>
  <si>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</si>
  <si>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</si>
  <si>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</si>
  <si>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</si>
  <si>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</si>
  <si>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</si>
  <si>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</si>
  <si>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</si>
  <si>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</si>
  <si>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</si>
  <si>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</si>
  <si>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</si>
  <si>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</si>
  <si>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</si>
  <si>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</si>
  <si>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</si>
  <si>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</si>
  <si>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</si>
  <si>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</si>
  <si>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</si>
  <si>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</si>
  <si>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</si>
  <si>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</si>
  <si>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</si>
  <si>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</si>
  <si>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</si>
  <si>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</si>
  <si>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</si>
  <si>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</si>
  <si>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</si>
  <si>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</si>
  <si>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</si>
  <si>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</si>
  <si>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</si>
  <si>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</si>
  <si>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</si>
  <si>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</si>
  <si>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</si>
  <si>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</si>
  <si>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</si>
  <si>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</si>
  <si>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</si>
  <si>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</si>
  <si>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</si>
  <si>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</si>
  <si>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</si>
  <si>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</si>
  <si>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</si>
  <si>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</si>
  <si>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</si>
  <si>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</si>
  <si>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</si>
  <si>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</si>
  <si>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</si>
  <si>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</si>
  <si>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</si>
  <si>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</si>
  <si>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</si>
  <si>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</si>
  <si>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</si>
  <si>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</si>
  <si>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</si>
  <si>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</si>
  <si>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</si>
  <si>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</si>
  <si>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</si>
  <si>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</si>
  <si>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</si>
  <si>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</si>
  <si>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</si>
  <si>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</si>
  <si>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</si>
  <si>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</si>
  <si>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</si>
  <si>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</si>
  <si>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</si>
  <si>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</si>
  <si>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</si>
  <si>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</si>
  <si>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</si>
  <si>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</si>
  <si>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</si>
  <si>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</si>
  <si>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</si>
  <si>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</si>
  <si>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</si>
  <si>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</si>
  <si>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</si>
  <si>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</si>
  <si>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</si>
  <si>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</si>
  <si>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</si>
  <si>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</si>
  <si>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</si>
  <si>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</si>
  <si>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</si>
  <si>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</si>
  <si>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</si>
  <si>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</si>
  <si>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</si>
  <si>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</si>
  <si>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</si>
  <si>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</si>
  <si>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</si>
  <si>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</si>
  <si>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</si>
  <si>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</si>
  <si>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</si>
  <si>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</si>
  <si>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</si>
  <si>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</si>
  <si>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</si>
  <si>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</si>
  <si>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</si>
  <si>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</si>
  <si>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</si>
  <si>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</si>
  <si>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</si>
  <si>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</si>
  <si>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</si>
  <si>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</si>
  <si>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</si>
  <si>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</si>
  <si>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</si>
  <si>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</si>
  <si>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</si>
  <si>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</si>
  <si>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</si>
  <si>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</si>
  <si>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</si>
  <si>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</si>
  <si>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</si>
  <si>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</si>
  <si>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</si>
  <si>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</si>
  <si>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</si>
  <si>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</si>
  <si>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</si>
  <si>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</si>
  <si>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</si>
  <si>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</si>
  <si>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</si>
  <si>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</si>
  <si>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</si>
  <si>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</si>
  <si>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</si>
  <si>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</si>
  <si>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</si>
  <si>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</si>
  <si>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</si>
  <si>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</si>
  <si>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</si>
  <si>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</si>
  <si>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</si>
  <si>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</si>
  <si>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</si>
  <si>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</si>
  <si>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</si>
  <si>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</si>
  <si>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</si>
  <si>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</si>
  <si>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</si>
  <si>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</si>
  <si>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</si>
  <si>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</si>
  <si>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</si>
  <si>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</si>
  <si>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</si>
  <si>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</si>
  <si>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</si>
  <si>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</si>
  <si>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</si>
  <si>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</si>
  <si>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</si>
  <si>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</si>
  <si>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</si>
  <si>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</si>
  <si>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</si>
  <si>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</si>
  <si>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</si>
  <si>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</si>
  <si>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</si>
  <si>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</si>
  <si>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</si>
  <si>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</si>
  <si>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</si>
  <si>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</si>
  <si>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</si>
  <si>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</si>
  <si>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</si>
  <si>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</si>
  <si>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</si>
  <si>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</si>
  <si>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</si>
  <si>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</si>
  <si>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</si>
  <si>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</si>
  <si>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</si>
  <si>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</si>
  <si>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</si>
  <si>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</si>
  <si>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</si>
  <si>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</si>
  <si>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</si>
  <si>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</si>
  <si>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</si>
  <si>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</si>
  <si>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</si>
  <si>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</si>
  <si>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</si>
  <si>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</si>
  <si>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</si>
  <si>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</si>
  <si>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</si>
  <si>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</si>
  <si>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</si>
  <si>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</si>
  <si>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</si>
  <si>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</si>
  <si>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</si>
  <si>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</si>
  <si>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</si>
  <si>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</si>
  <si>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</si>
  <si>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</si>
  <si>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</si>
  <si>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</si>
  <si>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</si>
  <si>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</si>
  <si>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</si>
  <si>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</si>
  <si>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</si>
  <si>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</si>
  <si>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</si>
  <si>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</si>
  <si>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</si>
  <si>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</si>
  <si>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</si>
  <si>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</si>
  <si>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</si>
  <si>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</si>
  <si>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</si>
  <si>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</si>
  <si>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</si>
  <si>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</si>
  <si>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</si>
  <si>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</si>
  <si>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</si>
  <si>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</si>
  <si>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</si>
  <si>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</si>
  <si>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</si>
  <si>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</si>
  <si>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</si>
  <si>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</si>
  <si>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</si>
  <si>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</si>
  <si>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</si>
  <si>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</si>
  <si>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</si>
  <si>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</si>
  <si>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</si>
  <si>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</si>
  <si>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</si>
  <si>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</si>
  <si>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</si>
  <si>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</si>
  <si>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</si>
  <si>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</si>
  <si>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</si>
  <si>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</si>
  <si>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</si>
  <si>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</si>
  <si>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</si>
  <si>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</si>
  <si>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</si>
  <si>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</si>
  <si>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</si>
  <si>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</si>
  <si>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</si>
  <si>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</si>
  <si>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</si>
  <si>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</si>
  <si>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</si>
  <si>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</si>
  <si>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</si>
  <si>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</si>
  <si>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</si>
  <si>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</si>
  <si>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</si>
  <si>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</si>
  <si>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</si>
  <si>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</si>
  <si>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</si>
  <si>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</si>
  <si>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</si>
  <si>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</si>
  <si>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</si>
  <si>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</si>
  <si>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</si>
  <si>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</si>
  <si>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</si>
  <si>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</si>
  <si>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</si>
  <si>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</si>
  <si>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</si>
  <si>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</si>
  <si>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</si>
  <si>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</si>
  <si>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</si>
  <si>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</si>
  <si>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</si>
  <si>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</si>
  <si>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</si>
  <si>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</si>
  <si>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</si>
  <si>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</si>
  <si>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</si>
  <si>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</si>
  <si>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</si>
  <si>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</si>
  <si>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</si>
  <si>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</si>
  <si>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</si>
  <si>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</si>
  <si>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</si>
  <si>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</si>
  <si>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</si>
  <si>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</si>
  <si>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</si>
  <si>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</si>
  <si>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</si>
  <si>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</si>
  <si>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</si>
  <si>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</si>
  <si>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</si>
  <si>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</si>
  <si>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</si>
  <si>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</si>
  <si>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</si>
  <si>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</si>
  <si>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</si>
  <si>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</si>
  <si>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</si>
  <si>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</si>
  <si>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</si>
  <si>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</si>
  <si>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</si>
  <si>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</si>
  <si>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</si>
  <si>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</si>
  <si>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</si>
  <si>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</si>
  <si>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</si>
  <si>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</si>
  <si>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</si>
  <si>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</si>
  <si>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</si>
  <si>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</si>
  <si>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</si>
  <si>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</si>
  <si>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</si>
  <si>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</si>
  <si>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</si>
  <si>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</si>
  <si>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</si>
  <si>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</si>
  <si>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</si>
  <si>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</si>
  <si>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</si>
  <si>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</si>
  <si>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</si>
  <si>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</si>
  <si>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</si>
  <si>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</si>
  <si>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</si>
  <si>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</si>
  <si>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</si>
  <si>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</si>
  <si>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</si>
  <si>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</si>
  <si>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</si>
  <si>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</si>
  <si>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</si>
  <si>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</si>
  <si>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</si>
  <si>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</si>
  <si>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</si>
  <si>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</si>
  <si>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</si>
  <si>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</si>
  <si>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</si>
  <si>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</si>
  <si>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</si>
  <si>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</si>
  <si>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</si>
  <si>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</si>
  <si>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</si>
  <si>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</si>
  <si>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</si>
  <si>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</si>
  <si>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</si>
  <si>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</si>
  <si>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</si>
  <si>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</si>
  <si>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</si>
  <si>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</si>
  <si>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</si>
  <si>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</si>
  <si>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</si>
  <si>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</si>
  <si>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</si>
  <si>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</si>
  <si>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</si>
  <si>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</si>
  <si>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</si>
  <si>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</si>
  <si>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</si>
  <si>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</si>
  <si>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</si>
  <si>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</si>
  <si>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</si>
  <si>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</si>
  <si>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</si>
  <si>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</si>
  <si>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</si>
  <si>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</si>
  <si>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</si>
  <si>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</si>
  <si>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</si>
  <si>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</si>
  <si>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</si>
  <si>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</si>
  <si>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</si>
  <si>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</si>
  <si>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</si>
  <si>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</si>
  <si>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</si>
  <si>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</si>
  <si>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</si>
  <si>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</si>
  <si>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</si>
  <si>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</si>
  <si>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</si>
  <si>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</si>
  <si>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</si>
  <si>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</si>
  <si>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</si>
  <si>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</si>
  <si>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</si>
  <si>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</si>
  <si>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</si>
  <si>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</si>
  <si>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</si>
  <si>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</si>
  <si>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</si>
  <si>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</si>
  <si>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</si>
  <si>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</si>
  <si>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</si>
  <si>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</si>
  <si>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</si>
  <si>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</si>
  <si>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</si>
  <si>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</si>
  <si>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</si>
  <si>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</si>
  <si>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</si>
  <si>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</si>
  <si>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</si>
  <si>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</si>
  <si>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</si>
  <si>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</si>
  <si>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</si>
  <si>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</si>
  <si>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</si>
  <si>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</si>
  <si>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</si>
  <si>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</si>
  <si>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</si>
  <si>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</si>
  <si>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</si>
  <si>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</si>
  <si>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</si>
  <si>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</si>
  <si>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</si>
  <si>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</si>
  <si>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</si>
  <si>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</si>
  <si>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</si>
  <si>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</si>
  <si>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</si>
  <si>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</si>
  <si>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</si>
  <si>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</si>
  <si>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</si>
  <si>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</si>
  <si>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</si>
  <si>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</si>
  <si>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</si>
  <si>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</si>
  <si>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</si>
  <si>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</si>
  <si>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</si>
  <si>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</si>
  <si>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</si>
  <si>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</si>
  <si>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</si>
  <si>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</si>
  <si>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</si>
  <si>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</si>
  <si>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</si>
  <si>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</si>
  <si>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</si>
  <si>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</si>
  <si>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</si>
  <si>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</si>
  <si>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</si>
  <si>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</si>
  <si>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</si>
  <si>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</si>
  <si>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</si>
  <si>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</si>
  <si>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</si>
  <si>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</si>
  <si>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</si>
  <si>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</si>
  <si>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</si>
  <si>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</si>
  <si>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</si>
  <si>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</si>
  <si>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</si>
  <si>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</si>
  <si>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</si>
  <si>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</si>
  <si>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</si>
  <si>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</si>
  <si>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</si>
  <si>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</si>
  <si>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</si>
  <si>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</si>
  <si>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</si>
  <si>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</si>
  <si>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</si>
  <si>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</si>
  <si>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</si>
  <si>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</si>
  <si>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</si>
  <si>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</si>
  <si>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</si>
  <si>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</si>
  <si>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</si>
  <si>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</si>
  <si>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</si>
  <si>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</si>
  <si>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</si>
  <si>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</si>
  <si>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</si>
  <si>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</si>
  <si>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</si>
  <si>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</si>
  <si>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</si>
  <si>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</si>
  <si>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</si>
  <si>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</si>
  <si>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</si>
  <si>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</si>
  <si>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</si>
  <si>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</si>
  <si>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</si>
  <si>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</si>
  <si>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</si>
  <si>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</si>
  <si>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</si>
  <si>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</si>
  <si>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</si>
  <si>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</si>
  <si>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</si>
  <si>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</si>
  <si>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</si>
  <si>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</si>
  <si>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</si>
  <si>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</si>
  <si>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</si>
  <si>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</si>
  <si>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</si>
  <si>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</si>
  <si>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</si>
  <si>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</si>
  <si>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</si>
  <si>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</si>
  <si>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</si>
  <si>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</si>
  <si>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</si>
  <si>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</si>
  <si>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</si>
  <si>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</si>
  <si>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</si>
  <si>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</si>
  <si>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</si>
  <si>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</si>
  <si>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</si>
  <si>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</si>
  <si>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</si>
  <si>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</si>
  <si>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</si>
  <si>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</si>
  <si>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</si>
  <si>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</si>
  <si>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</si>
  <si>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</si>
  <si>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</si>
  <si>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</si>
  <si>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</si>
  <si>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</si>
  <si>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</si>
  <si>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</si>
  <si>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</si>
  <si>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</si>
  <si>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</si>
  <si>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</si>
  <si>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</si>
  <si>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</si>
  <si>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</si>
  <si>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</si>
  <si>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</si>
  <si>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</si>
  <si>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</si>
  <si>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</si>
  <si>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</si>
  <si>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</si>
  <si>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</si>
  <si>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</si>
  <si>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</si>
  <si>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</si>
  <si>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</si>
  <si>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</si>
  <si>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</si>
  <si>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</si>
  <si>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</si>
  <si>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</si>
  <si>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</si>
  <si>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</si>
  <si>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</si>
  <si>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</si>
  <si>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</si>
  <si>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</si>
  <si>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</si>
  <si>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</si>
  <si>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</si>
  <si>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</si>
  <si>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</si>
  <si>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</si>
  <si>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</si>
  <si>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</si>
  <si>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</si>
  <si>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</si>
  <si>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</si>
  <si>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</si>
  <si>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</si>
  <si>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</si>
  <si>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</si>
  <si>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</si>
  <si>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</si>
  <si>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</si>
  <si>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</si>
  <si>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</si>
  <si>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</si>
  <si>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</si>
  <si>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</si>
  <si>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</si>
  <si>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</si>
  <si>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</si>
  <si>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</si>
  <si>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</si>
  <si>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</si>
  <si>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</si>
  <si>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</si>
  <si>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</si>
  <si>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</si>
  <si>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</si>
  <si>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</si>
  <si>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</si>
  <si>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</si>
  <si>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</si>
  <si>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</si>
  <si>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</si>
  <si>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</si>
  <si>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</si>
  <si>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</si>
  <si>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</si>
  <si>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</si>
  <si>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</si>
  <si>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</si>
  <si>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</si>
  <si>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</si>
  <si>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</si>
  <si>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</si>
  <si>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</si>
  <si>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</si>
  <si>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</si>
  <si>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</si>
  <si>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</si>
  <si>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</si>
  <si>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</si>
  <si>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</si>
  <si>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</si>
  <si>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</si>
  <si>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</si>
  <si>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</si>
  <si>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</si>
  <si>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</si>
  <si>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</si>
  <si>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</si>
  <si>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</si>
  <si>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</si>
  <si>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</si>
  <si>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</si>
  <si>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</si>
  <si>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</si>
  <si>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</si>
  <si>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</si>
  <si>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</si>
  <si>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</si>
  <si>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</si>
  <si>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</si>
  <si>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</si>
  <si>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</si>
  <si>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</si>
  <si>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</si>
  <si>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</si>
  <si>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</si>
  <si>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</si>
  <si>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</si>
  <si>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</si>
  <si>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</si>
  <si>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</si>
  <si>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</si>
  <si>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</si>
  <si>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</si>
  <si>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</si>
  <si>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</si>
  <si>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</si>
  <si>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</si>
  <si>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</si>
  <si>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</si>
  <si>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</si>
  <si>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</si>
  <si>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</si>
  <si>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</si>
  <si>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</si>
  <si>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</si>
  <si>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</si>
  <si>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</si>
  <si>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</si>
  <si>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</si>
  <si>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</si>
  <si>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</si>
  <si>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</si>
  <si>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</si>
  <si>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</si>
  <si>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</si>
  <si>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</si>
  <si>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</si>
  <si>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</si>
  <si>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</si>
  <si>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</si>
  <si>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</si>
  <si>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</si>
  <si>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</si>
  <si>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</si>
  <si>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</si>
  <si>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</si>
  <si>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</si>
  <si>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</si>
  <si>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</si>
  <si>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</si>
  <si>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</si>
  <si>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</si>
  <si>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</si>
  <si>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</si>
  <si>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</si>
  <si>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</si>
  <si>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</si>
  <si>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</si>
  <si>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</si>
  <si>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</si>
  <si>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</si>
  <si>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</si>
  <si>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</si>
  <si>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</si>
  <si>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</si>
  <si>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</si>
  <si>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</si>
  <si>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</si>
  <si>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</si>
  <si>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</si>
  <si>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</si>
  <si>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</si>
  <si>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</si>
  <si>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</si>
  <si>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</si>
  <si>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</si>
  <si>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</si>
  <si>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</si>
  <si>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</si>
  <si>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Ngô Vũ</t>
  </si>
  <si>
    <t>Chính</t>
  </si>
  <si>
    <t>CIE 495 SA</t>
  </si>
  <si>
    <t>Nguyễn Văn</t>
  </si>
  <si>
    <t>Đạt</t>
  </si>
  <si>
    <t>Lê Viết</t>
  </si>
  <si>
    <t>Hoàng Thành</t>
  </si>
  <si>
    <t>Trương Viết</t>
  </si>
  <si>
    <t>Hải</t>
  </si>
  <si>
    <t>Dư Ngọc</t>
  </si>
  <si>
    <t>Hiếu</t>
  </si>
  <si>
    <t>Nguyễn Chí</t>
  </si>
  <si>
    <t>Hoài</t>
  </si>
  <si>
    <t>Lâm Việt</t>
  </si>
  <si>
    <t>Hoàng</t>
  </si>
  <si>
    <t>Lê Thành</t>
  </si>
  <si>
    <t>Kha</t>
  </si>
  <si>
    <t>Nguyễn Quang</t>
  </si>
  <si>
    <t>Minh</t>
  </si>
  <si>
    <t>Ngô Thiên</t>
  </si>
  <si>
    <t>Nam</t>
  </si>
  <si>
    <t>Huỳnh Ngọc Nhật</t>
  </si>
  <si>
    <t>Nguyên</t>
  </si>
  <si>
    <t>Nhật</t>
  </si>
  <si>
    <t>Hoàng Anh</t>
  </si>
  <si>
    <t>Phú</t>
  </si>
  <si>
    <t>Nguyễn Tấn</t>
  </si>
  <si>
    <t>Phước</t>
  </si>
  <si>
    <t>Nguyễn Xuân</t>
  </si>
  <si>
    <t>Phương</t>
  </si>
  <si>
    <t>Dương Thanh</t>
  </si>
  <si>
    <t>Thu</t>
  </si>
  <si>
    <t>Nguyễn Trần</t>
  </si>
  <si>
    <t>Thương</t>
  </si>
  <si>
    <t>Trần Quốc</t>
  </si>
  <si>
    <t>Toản</t>
  </si>
  <si>
    <t>Nguyễn Nhật</t>
  </si>
  <si>
    <t>Trường</t>
  </si>
  <si>
    <t>Trương Quốc</t>
  </si>
  <si>
    <t>Tuấn</t>
  </si>
  <si>
    <t>K29XDQ</t>
  </si>
  <si>
    <t>K30XDQ</t>
  </si>
  <si>
    <t>308-90-21-1-1</t>
  </si>
  <si>
    <t>308</t>
  </si>
  <si>
    <t>KHỐI LỚP: CIE 495(SA)</t>
  </si>
  <si>
    <t>90</t>
  </si>
  <si>
    <t>MÔN : Quản Lý Vận Hành &amp; Bảo Trì Công Trình Xây Dựng * MÃ MÔN :  CIE 495</t>
  </si>
  <si>
    <t>Thời gian:13h30 - Ngày 22/07/2026 - Phòng: 308 - cơ sở:  209 Phan Thanh</t>
  </si>
  <si>
    <t/>
  </si>
  <si>
    <t>13h30 - Ngày 22/07/2026 - Phòng: 308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</si>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</sst>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4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38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3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8" activePane="bottomLeft" state="frozen"/>
      <selection pane="bottomLeft" activeCell="K10" sqref="K10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1309</v>
      </c>
    </row>
    <row r="2" spans="1:15" s="1" customFormat="1">
      <c r="C2" s="169" t="s">
        <v>1264</v>
      </c>
      <c r="D2" s="169"/>
      <c r="E2" s="2" t="s">
        <v>1310</v>
      </c>
      <c r="F2" s="170" t="s">
        <v>1311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1312</v>
      </c>
      <c r="D3" s="237" t="s">
        <v>1313</v>
      </c>
      <c r="E3" s="237"/>
      <c r="F3" s="237"/>
      <c r="G3" s="237"/>
      <c r="H3" s="237"/>
      <c r="I3" s="237"/>
      <c r="J3" s="237"/>
      <c r="K3" s="237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1" t="s">
        <v>1314</v>
      </c>
      <c r="C4" s="171"/>
      <c r="D4" s="171"/>
      <c r="E4" s="171"/>
      <c r="F4" s="171"/>
      <c r="G4" s="171"/>
      <c r="H4" s="171"/>
      <c r="I4" s="171"/>
      <c r="J4" s="171"/>
      <c r="K4" s="171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2" t="s">
        <v>3</v>
      </c>
      <c r="E6" s="173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7" t="s">
        <v>6</v>
      </c>
      <c r="K6" s="177"/>
      <c r="L6" s="178" t="s">
        <v>14</v>
      </c>
      <c r="M6" s="179"/>
      <c r="N6" s="180"/>
    </row>
    <row r="7" spans="1:15" ht="27" customHeight="1">
      <c r="B7" s="168"/>
      <c r="C7" s="168"/>
      <c r="D7" s="172"/>
      <c r="E7" s="173"/>
      <c r="F7" s="168"/>
      <c r="G7" s="168"/>
      <c r="H7" s="168"/>
      <c r="I7" s="168"/>
      <c r="J7" s="7" t="s">
        <v>15</v>
      </c>
      <c r="K7" s="7" t="s">
        <v>16</v>
      </c>
      <c r="L7" s="181"/>
      <c r="M7" s="182"/>
      <c r="N7" s="183"/>
    </row>
    <row r="8" spans="1:15" ht="20.100000000000001" customHeight="1">
      <c r="A8">
        <v>1</v>
      </c>
      <c r="B8" s="8">
        <v>1</v>
      </c>
      <c r="C8" s="32">
        <v>29219257891</v>
      </c>
      <c r="D8" s="9" t="s">
        <v>1267</v>
      </c>
      <c r="E8" s="10" t="s">
        <v>1268</v>
      </c>
      <c r="F8" s="35" t="s">
        <v>1269</v>
      </c>
      <c r="G8" s="35" t="s">
        <v>1307</v>
      </c>
      <c r="H8" s="11"/>
      <c r="I8" s="12"/>
      <c r="J8" s="12"/>
      <c r="K8" s="12"/>
      <c r="L8" s="184" t="s">
        <v>1315</v>
      </c>
      <c r="M8" s="185"/>
      <c r="N8" s="186"/>
      <c r="O8" t="s">
        <v>1316</v>
      </c>
    </row>
    <row r="9" spans="1:15" ht="20.100000000000001" customHeight="1">
      <c r="A9">
        <v>2</v>
      </c>
      <c r="B9" s="8">
        <v>2</v>
      </c>
      <c r="C9" s="32">
        <v>29212364461</v>
      </c>
      <c r="D9" s="9" t="s">
        <v>1270</v>
      </c>
      <c r="E9" s="10" t="s">
        <v>1271</v>
      </c>
      <c r="F9" s="35" t="s">
        <v>1269</v>
      </c>
      <c r="G9" s="35" t="s">
        <v>1307</v>
      </c>
      <c r="H9" s="11"/>
      <c r="I9" s="12"/>
      <c r="J9" s="12"/>
      <c r="K9" s="12"/>
      <c r="L9" s="174" t="s">
        <v>38</v>
      </c>
      <c r="M9" s="175"/>
      <c r="N9" s="176"/>
      <c r="O9" t="s">
        <v>1316</v>
      </c>
    </row>
    <row r="10" spans="1:15" ht="20.100000000000001" customHeight="1">
      <c r="A10">
        <v>3</v>
      </c>
      <c r="B10" s="8">
        <v>3</v>
      </c>
      <c r="C10" s="32">
        <v>29212457494</v>
      </c>
      <c r="D10" s="9" t="s">
        <v>1272</v>
      </c>
      <c r="E10" s="10" t="s">
        <v>1271</v>
      </c>
      <c r="F10" s="35" t="s">
        <v>1269</v>
      </c>
      <c r="G10" s="35" t="s">
        <v>1307</v>
      </c>
      <c r="H10" s="11"/>
      <c r="I10" s="12"/>
      <c r="J10" s="12"/>
      <c r="K10" s="12"/>
      <c r="L10" s="174" t="s">
        <v>1315</v>
      </c>
      <c r="M10" s="175"/>
      <c r="N10" s="176"/>
      <c r="O10" t="s">
        <v>1316</v>
      </c>
    </row>
    <row r="11" spans="1:15" ht="20.100000000000001" customHeight="1">
      <c r="A11">
        <v>4</v>
      </c>
      <c r="B11" s="8">
        <v>4</v>
      </c>
      <c r="C11" s="32">
        <v>29213253070</v>
      </c>
      <c r="D11" s="9" t="s">
        <v>1273</v>
      </c>
      <c r="E11" s="10" t="s">
        <v>1271</v>
      </c>
      <c r="F11" s="35" t="s">
        <v>1269</v>
      </c>
      <c r="G11" s="35" t="s">
        <v>1307</v>
      </c>
      <c r="H11" s="11"/>
      <c r="I11" s="12"/>
      <c r="J11" s="12"/>
      <c r="K11" s="12"/>
      <c r="L11" s="174" t="s">
        <v>1315</v>
      </c>
      <c r="M11" s="175"/>
      <c r="N11" s="176"/>
      <c r="O11" t="s">
        <v>1316</v>
      </c>
    </row>
    <row r="12" spans="1:15" ht="20.100000000000001" customHeight="1">
      <c r="A12">
        <v>5</v>
      </c>
      <c r="B12" s="8">
        <v>5</v>
      </c>
      <c r="C12" s="32">
        <v>29211143227</v>
      </c>
      <c r="D12" s="9" t="s">
        <v>1274</v>
      </c>
      <c r="E12" s="10" t="s">
        <v>1275</v>
      </c>
      <c r="F12" s="35" t="s">
        <v>1269</v>
      </c>
      <c r="G12" s="35" t="s">
        <v>1307</v>
      </c>
      <c r="H12" s="11"/>
      <c r="I12" s="12"/>
      <c r="J12" s="12"/>
      <c r="K12" s="12"/>
      <c r="L12" s="174" t="s">
        <v>1315</v>
      </c>
      <c r="M12" s="175"/>
      <c r="N12" s="176"/>
      <c r="O12" t="s">
        <v>1316</v>
      </c>
    </row>
    <row r="13" spans="1:15" ht="20.100000000000001" customHeight="1">
      <c r="A13">
        <v>6</v>
      </c>
      <c r="B13" s="8">
        <v>6</v>
      </c>
      <c r="C13" s="32">
        <v>29212340089</v>
      </c>
      <c r="D13" s="9" t="s">
        <v>1276</v>
      </c>
      <c r="E13" s="10" t="s">
        <v>1277</v>
      </c>
      <c r="F13" s="35" t="s">
        <v>1269</v>
      </c>
      <c r="G13" s="35" t="s">
        <v>1307</v>
      </c>
      <c r="H13" s="11"/>
      <c r="I13" s="12"/>
      <c r="J13" s="12"/>
      <c r="K13" s="12"/>
      <c r="L13" s="174" t="s">
        <v>1315</v>
      </c>
      <c r="M13" s="175"/>
      <c r="N13" s="176"/>
      <c r="O13" t="s">
        <v>1316</v>
      </c>
    </row>
    <row r="14" spans="1:15" ht="20.100000000000001" customHeight="1">
      <c r="A14">
        <v>7</v>
      </c>
      <c r="B14" s="8">
        <v>7</v>
      </c>
      <c r="C14" s="32">
        <v>29212321312</v>
      </c>
      <c r="D14" s="9" t="s">
        <v>1278</v>
      </c>
      <c r="E14" s="10" t="s">
        <v>1279</v>
      </c>
      <c r="F14" s="35" t="s">
        <v>1269</v>
      </c>
      <c r="G14" s="35" t="s">
        <v>1307</v>
      </c>
      <c r="H14" s="11"/>
      <c r="I14" s="12"/>
      <c r="J14" s="12"/>
      <c r="K14" s="12"/>
      <c r="L14" s="174" t="s">
        <v>1315</v>
      </c>
      <c r="M14" s="175"/>
      <c r="N14" s="176"/>
      <c r="O14" t="s">
        <v>1316</v>
      </c>
    </row>
    <row r="15" spans="1:15" ht="20.100000000000001" customHeight="1">
      <c r="A15">
        <v>8</v>
      </c>
      <c r="B15" s="8">
        <v>8</v>
      </c>
      <c r="C15" s="32">
        <v>29218246643</v>
      </c>
      <c r="D15" s="9" t="s">
        <v>1280</v>
      </c>
      <c r="E15" s="10" t="s">
        <v>1281</v>
      </c>
      <c r="F15" s="35" t="s">
        <v>1269</v>
      </c>
      <c r="G15" s="35" t="s">
        <v>1307</v>
      </c>
      <c r="H15" s="11"/>
      <c r="I15" s="12"/>
      <c r="J15" s="12"/>
      <c r="K15" s="12"/>
      <c r="L15" s="174" t="s">
        <v>1315</v>
      </c>
      <c r="M15" s="175"/>
      <c r="N15" s="176"/>
      <c r="O15" t="s">
        <v>1316</v>
      </c>
    </row>
    <row r="16" spans="1:15" ht="20.100000000000001" customHeight="1">
      <c r="A16">
        <v>9</v>
      </c>
      <c r="B16" s="8">
        <v>9</v>
      </c>
      <c r="C16" s="32">
        <v>29212321904</v>
      </c>
      <c r="D16" s="9" t="s">
        <v>1282</v>
      </c>
      <c r="E16" s="10" t="s">
        <v>1283</v>
      </c>
      <c r="F16" s="35" t="s">
        <v>1269</v>
      </c>
      <c r="G16" s="35" t="s">
        <v>1307</v>
      </c>
      <c r="H16" s="11"/>
      <c r="I16" s="12"/>
      <c r="J16" s="12"/>
      <c r="K16" s="12"/>
      <c r="L16" s="174" t="s">
        <v>1315</v>
      </c>
      <c r="M16" s="175"/>
      <c r="N16" s="176"/>
      <c r="O16" t="s">
        <v>1316</v>
      </c>
    </row>
    <row r="17" spans="1:15" ht="20.100000000000001" customHeight="1">
      <c r="A17">
        <v>10</v>
      </c>
      <c r="B17" s="8">
        <v>10</v>
      </c>
      <c r="C17" s="32">
        <v>29211155242</v>
      </c>
      <c r="D17" s="9" t="s">
        <v>1284</v>
      </c>
      <c r="E17" s="10" t="s">
        <v>1285</v>
      </c>
      <c r="F17" s="35" t="s">
        <v>1269</v>
      </c>
      <c r="G17" s="35" t="s">
        <v>1307</v>
      </c>
      <c r="H17" s="11"/>
      <c r="I17" s="12"/>
      <c r="J17" s="12"/>
      <c r="K17" s="12"/>
      <c r="L17" s="174" t="s">
        <v>1315</v>
      </c>
      <c r="M17" s="175"/>
      <c r="N17" s="176"/>
      <c r="O17" t="s">
        <v>1316</v>
      </c>
    </row>
    <row r="18" spans="1:15" ht="20.100000000000001" customHeight="1">
      <c r="A18">
        <v>11</v>
      </c>
      <c r="B18" s="8">
        <v>11</v>
      </c>
      <c r="C18" s="32">
        <v>30213246666</v>
      </c>
      <c r="D18" s="9" t="s">
        <v>1286</v>
      </c>
      <c r="E18" s="10" t="s">
        <v>1287</v>
      </c>
      <c r="F18" s="35" t="s">
        <v>1269</v>
      </c>
      <c r="G18" s="35" t="s">
        <v>1308</v>
      </c>
      <c r="H18" s="11"/>
      <c r="I18" s="12"/>
      <c r="J18" s="12"/>
      <c r="K18" s="12"/>
      <c r="L18" s="174" t="s">
        <v>1315</v>
      </c>
      <c r="M18" s="175"/>
      <c r="N18" s="176"/>
      <c r="O18" t="s">
        <v>1316</v>
      </c>
    </row>
    <row r="19" spans="1:15" ht="20.100000000000001" customHeight="1">
      <c r="A19">
        <v>12</v>
      </c>
      <c r="B19" s="8">
        <v>12</v>
      </c>
      <c r="C19" s="32">
        <v>29213246115</v>
      </c>
      <c r="D19" s="9" t="s">
        <v>1288</v>
      </c>
      <c r="E19" s="10" t="s">
        <v>1289</v>
      </c>
      <c r="F19" s="35" t="s">
        <v>1269</v>
      </c>
      <c r="G19" s="35" t="s">
        <v>1307</v>
      </c>
      <c r="H19" s="11"/>
      <c r="I19" s="12"/>
      <c r="J19" s="12"/>
      <c r="K19" s="12"/>
      <c r="L19" s="174" t="s">
        <v>1315</v>
      </c>
      <c r="M19" s="175"/>
      <c r="N19" s="176"/>
      <c r="O19" t="s">
        <v>1316</v>
      </c>
    </row>
    <row r="20" spans="1:15" ht="20.100000000000001" customHeight="1">
      <c r="A20">
        <v>13</v>
      </c>
      <c r="B20" s="8">
        <v>13</v>
      </c>
      <c r="C20" s="32">
        <v>29219353183</v>
      </c>
      <c r="D20" s="9" t="s">
        <v>1270</v>
      </c>
      <c r="E20" s="10" t="s">
        <v>1290</v>
      </c>
      <c r="F20" s="35" t="s">
        <v>1269</v>
      </c>
      <c r="G20" s="35" t="s">
        <v>1307</v>
      </c>
      <c r="H20" s="11"/>
      <c r="I20" s="12"/>
      <c r="J20" s="12"/>
      <c r="K20" s="12"/>
      <c r="L20" s="174" t="s">
        <v>1315</v>
      </c>
      <c r="M20" s="175"/>
      <c r="N20" s="176"/>
      <c r="O20" t="s">
        <v>1316</v>
      </c>
    </row>
    <row r="21" spans="1:15" ht="20.100000000000001" customHeight="1">
      <c r="A21">
        <v>14</v>
      </c>
      <c r="B21" s="8">
        <v>14</v>
      </c>
      <c r="C21" s="32">
        <v>29213255120</v>
      </c>
      <c r="D21" s="9" t="s">
        <v>1291</v>
      </c>
      <c r="E21" s="10" t="s">
        <v>1292</v>
      </c>
      <c r="F21" s="35" t="s">
        <v>1269</v>
      </c>
      <c r="G21" s="35" t="s">
        <v>1307</v>
      </c>
      <c r="H21" s="11"/>
      <c r="I21" s="12"/>
      <c r="J21" s="12"/>
      <c r="K21" s="12"/>
      <c r="L21" s="174" t="s">
        <v>1315</v>
      </c>
      <c r="M21" s="175"/>
      <c r="N21" s="176"/>
      <c r="O21" t="s">
        <v>1316</v>
      </c>
    </row>
    <row r="22" spans="1:15" ht="20.100000000000001" customHeight="1">
      <c r="A22">
        <v>15</v>
      </c>
      <c r="B22" s="8">
        <v>15</v>
      </c>
      <c r="C22" s="32">
        <v>29213241070</v>
      </c>
      <c r="D22" s="9" t="s">
        <v>1293</v>
      </c>
      <c r="E22" s="10" t="s">
        <v>1294</v>
      </c>
      <c r="F22" s="35" t="s">
        <v>1269</v>
      </c>
      <c r="G22" s="35" t="s">
        <v>1307</v>
      </c>
      <c r="H22" s="11"/>
      <c r="I22" s="12"/>
      <c r="J22" s="12"/>
      <c r="K22" s="12"/>
      <c r="L22" s="174" t="s">
        <v>1315</v>
      </c>
      <c r="M22" s="175"/>
      <c r="N22" s="176"/>
      <c r="O22" t="s">
        <v>1316</v>
      </c>
    </row>
    <row r="23" spans="1:15" ht="20.100000000000001" customHeight="1">
      <c r="A23">
        <v>16</v>
      </c>
      <c r="B23" s="8">
        <v>16</v>
      </c>
      <c r="C23" s="32">
        <v>29212355883</v>
      </c>
      <c r="D23" s="9" t="s">
        <v>1295</v>
      </c>
      <c r="E23" s="10" t="s">
        <v>1296</v>
      </c>
      <c r="F23" s="35" t="s">
        <v>1269</v>
      </c>
      <c r="G23" s="35" t="s">
        <v>1307</v>
      </c>
      <c r="H23" s="11"/>
      <c r="I23" s="12"/>
      <c r="J23" s="12"/>
      <c r="K23" s="12"/>
      <c r="L23" s="174" t="s">
        <v>38</v>
      </c>
      <c r="M23" s="175"/>
      <c r="N23" s="176"/>
      <c r="O23" t="s">
        <v>1316</v>
      </c>
    </row>
    <row r="24" spans="1:15" ht="20.100000000000001" customHeight="1">
      <c r="A24">
        <v>17</v>
      </c>
      <c r="B24" s="8">
        <v>17</v>
      </c>
      <c r="C24" s="32">
        <v>29212321604</v>
      </c>
      <c r="D24" s="9" t="s">
        <v>1297</v>
      </c>
      <c r="E24" s="10" t="s">
        <v>1298</v>
      </c>
      <c r="F24" s="35" t="s">
        <v>1269</v>
      </c>
      <c r="G24" s="35" t="s">
        <v>1307</v>
      </c>
      <c r="H24" s="11"/>
      <c r="I24" s="12"/>
      <c r="J24" s="12"/>
      <c r="K24" s="12"/>
      <c r="L24" s="174" t="s">
        <v>38</v>
      </c>
      <c r="M24" s="175"/>
      <c r="N24" s="176"/>
      <c r="O24" t="s">
        <v>1316</v>
      </c>
    </row>
    <row r="25" spans="1:15" ht="20.100000000000001" customHeight="1">
      <c r="A25">
        <v>18</v>
      </c>
      <c r="B25" s="8">
        <v>18</v>
      </c>
      <c r="C25" s="32">
        <v>29214647215</v>
      </c>
      <c r="D25" s="9" t="s">
        <v>1299</v>
      </c>
      <c r="E25" s="10" t="s">
        <v>1300</v>
      </c>
      <c r="F25" s="35" t="s">
        <v>1269</v>
      </c>
      <c r="G25" s="35" t="s">
        <v>1307</v>
      </c>
      <c r="H25" s="11"/>
      <c r="I25" s="12"/>
      <c r="J25" s="12"/>
      <c r="K25" s="12"/>
      <c r="L25" s="174" t="s">
        <v>1315</v>
      </c>
      <c r="M25" s="175"/>
      <c r="N25" s="176"/>
      <c r="O25" t="s">
        <v>1316</v>
      </c>
    </row>
    <row r="26" spans="1:15" ht="20.100000000000001" customHeight="1">
      <c r="A26">
        <v>19</v>
      </c>
      <c r="B26" s="8">
        <v>19</v>
      </c>
      <c r="C26" s="32">
        <v>29212340756</v>
      </c>
      <c r="D26" s="9" t="s">
        <v>1301</v>
      </c>
      <c r="E26" s="10" t="s">
        <v>1302</v>
      </c>
      <c r="F26" s="35" t="s">
        <v>1269</v>
      </c>
      <c r="G26" s="35" t="s">
        <v>1307</v>
      </c>
      <c r="H26" s="11"/>
      <c r="I26" s="12"/>
      <c r="J26" s="12"/>
      <c r="K26" s="12"/>
      <c r="L26" s="174" t="s">
        <v>1315</v>
      </c>
      <c r="M26" s="175"/>
      <c r="N26" s="176"/>
      <c r="O26" t="s">
        <v>1316</v>
      </c>
    </row>
    <row r="27" spans="1:15" ht="20.100000000000001" customHeight="1">
      <c r="A27">
        <v>20</v>
      </c>
      <c r="B27" s="8">
        <v>20</v>
      </c>
      <c r="C27" s="32">
        <v>29213546848</v>
      </c>
      <c r="D27" s="9" t="s">
        <v>1303</v>
      </c>
      <c r="E27" s="10" t="s">
        <v>1304</v>
      </c>
      <c r="F27" s="35" t="s">
        <v>1269</v>
      </c>
      <c r="G27" s="35" t="s">
        <v>1307</v>
      </c>
      <c r="H27" s="11"/>
      <c r="I27" s="12"/>
      <c r="J27" s="12"/>
      <c r="K27" s="12"/>
      <c r="L27" s="174" t="s">
        <v>1315</v>
      </c>
      <c r="M27" s="175"/>
      <c r="N27" s="176"/>
      <c r="O27" t="s">
        <v>1316</v>
      </c>
    </row>
    <row r="28" spans="1:15" ht="20.100000000000001" customHeight="1">
      <c r="A28">
        <v>21</v>
      </c>
      <c r="B28" s="8">
        <v>21</v>
      </c>
      <c r="C28" s="32">
        <v>29213226021</v>
      </c>
      <c r="D28" s="9" t="s">
        <v>1305</v>
      </c>
      <c r="E28" s="10" t="s">
        <v>1306</v>
      </c>
      <c r="F28" s="35" t="s">
        <v>1269</v>
      </c>
      <c r="G28" s="35" t="s">
        <v>1307</v>
      </c>
      <c r="H28" s="11"/>
      <c r="I28" s="12"/>
      <c r="J28" s="12"/>
      <c r="K28" s="12"/>
      <c r="L28" s="174" t="s">
        <v>38</v>
      </c>
      <c r="M28" s="175"/>
      <c r="N28" s="176"/>
      <c r="O28" t="s">
        <v>1316</v>
      </c>
    </row>
    <row r="29" spans="1:15" ht="20.100000000000001" customHeight="1">
      <c r="A29">
        <v>0</v>
      </c>
      <c r="B29" s="8">
        <v>22</v>
      </c>
      <c r="C29" s="32" t="s">
        <v>1315</v>
      </c>
      <c r="D29" s="9" t="s">
        <v>1315</v>
      </c>
      <c r="E29" s="10" t="s">
        <v>1315</v>
      </c>
      <c r="F29" s="35" t="s">
        <v>1315</v>
      </c>
      <c r="G29" s="35" t="s">
        <v>1315</v>
      </c>
      <c r="H29" s="11"/>
      <c r="I29" s="12"/>
      <c r="J29" s="12"/>
      <c r="K29" s="12"/>
      <c r="L29" s="174" t="s">
        <v>1315</v>
      </c>
      <c r="M29" s="175"/>
      <c r="N29" s="176"/>
      <c r="O29" t="s">
        <v>1316</v>
      </c>
    </row>
    <row r="30" spans="1:15" ht="20.100000000000001" customHeight="1">
      <c r="A30">
        <v>0</v>
      </c>
      <c r="B30" s="8">
        <v>23</v>
      </c>
      <c r="C30" s="32" t="s">
        <v>1315</v>
      </c>
      <c r="D30" s="9" t="s">
        <v>1315</v>
      </c>
      <c r="E30" s="10" t="s">
        <v>1315</v>
      </c>
      <c r="F30" s="35" t="s">
        <v>1315</v>
      </c>
      <c r="G30" s="35" t="s">
        <v>1315</v>
      </c>
      <c r="H30" s="11"/>
      <c r="I30" s="12"/>
      <c r="J30" s="12"/>
      <c r="K30" s="12"/>
      <c r="L30" s="174" t="s">
        <v>1315</v>
      </c>
      <c r="M30" s="175"/>
      <c r="N30" s="176"/>
      <c r="O30" t="s">
        <v>1316</v>
      </c>
    </row>
    <row r="31" spans="1:15" ht="20.100000000000001" customHeight="1">
      <c r="A31">
        <v>0</v>
      </c>
      <c r="B31" s="8">
        <v>24</v>
      </c>
      <c r="C31" s="32" t="s">
        <v>1315</v>
      </c>
      <c r="D31" s="9" t="s">
        <v>1315</v>
      </c>
      <c r="E31" s="10" t="s">
        <v>1315</v>
      </c>
      <c r="F31" s="35" t="s">
        <v>1315</v>
      </c>
      <c r="G31" s="35" t="s">
        <v>1315</v>
      </c>
      <c r="H31" s="11"/>
      <c r="I31" s="12"/>
      <c r="J31" s="12"/>
      <c r="K31" s="12"/>
      <c r="L31" s="174" t="s">
        <v>1315</v>
      </c>
      <c r="M31" s="175"/>
      <c r="N31" s="176"/>
      <c r="O31" t="s">
        <v>1316</v>
      </c>
    </row>
    <row r="32" spans="1:15" ht="20.100000000000001" customHeight="1">
      <c r="A32">
        <v>0</v>
      </c>
      <c r="B32" s="8">
        <v>25</v>
      </c>
      <c r="C32" s="32" t="s">
        <v>1315</v>
      </c>
      <c r="D32" s="9" t="s">
        <v>1315</v>
      </c>
      <c r="E32" s="10" t="s">
        <v>1315</v>
      </c>
      <c r="F32" s="35" t="s">
        <v>1315</v>
      </c>
      <c r="G32" s="35" t="s">
        <v>1315</v>
      </c>
      <c r="H32" s="11"/>
      <c r="I32" s="12"/>
      <c r="J32" s="12"/>
      <c r="K32" s="12"/>
      <c r="L32" s="174" t="s">
        <v>1315</v>
      </c>
      <c r="M32" s="175"/>
      <c r="N32" s="176"/>
      <c r="O32" t="s">
        <v>1316</v>
      </c>
    </row>
    <row r="33" spans="1:15" ht="20.100000000000001" customHeight="1">
      <c r="A33">
        <v>0</v>
      </c>
      <c r="B33" s="8">
        <v>26</v>
      </c>
      <c r="C33" s="32" t="s">
        <v>1315</v>
      </c>
      <c r="D33" s="9" t="s">
        <v>1315</v>
      </c>
      <c r="E33" s="10" t="s">
        <v>1315</v>
      </c>
      <c r="F33" s="35" t="s">
        <v>1315</v>
      </c>
      <c r="G33" s="35" t="s">
        <v>1315</v>
      </c>
      <c r="H33" s="11"/>
      <c r="I33" s="12"/>
      <c r="J33" s="12"/>
      <c r="K33" s="12"/>
      <c r="L33" s="174" t="s">
        <v>1315</v>
      </c>
      <c r="M33" s="175"/>
      <c r="N33" s="176"/>
      <c r="O33" t="s">
        <v>1316</v>
      </c>
    </row>
    <row r="34" spans="1:15" ht="20.100000000000001" customHeight="1">
      <c r="A34">
        <v>0</v>
      </c>
      <c r="B34" s="8">
        <v>27</v>
      </c>
      <c r="C34" s="32" t="s">
        <v>1315</v>
      </c>
      <c r="D34" s="9" t="s">
        <v>1315</v>
      </c>
      <c r="E34" s="10" t="s">
        <v>1315</v>
      </c>
      <c r="F34" s="35" t="s">
        <v>1315</v>
      </c>
      <c r="G34" s="35" t="s">
        <v>1315</v>
      </c>
      <c r="H34" s="11"/>
      <c r="I34" s="12"/>
      <c r="J34" s="12"/>
      <c r="K34" s="12"/>
      <c r="L34" s="174" t="s">
        <v>1315</v>
      </c>
      <c r="M34" s="175"/>
      <c r="N34" s="176"/>
      <c r="O34" t="s">
        <v>1316</v>
      </c>
    </row>
    <row r="35" spans="1:15" ht="20.100000000000001" customHeight="1">
      <c r="A35">
        <v>0</v>
      </c>
      <c r="B35" s="8">
        <v>28</v>
      </c>
      <c r="C35" s="32" t="s">
        <v>1315</v>
      </c>
      <c r="D35" s="9" t="s">
        <v>1315</v>
      </c>
      <c r="E35" s="10" t="s">
        <v>1315</v>
      </c>
      <c r="F35" s="35" t="s">
        <v>1315</v>
      </c>
      <c r="G35" s="35" t="s">
        <v>1315</v>
      </c>
      <c r="H35" s="11"/>
      <c r="I35" s="12"/>
      <c r="J35" s="12"/>
      <c r="K35" s="12"/>
      <c r="L35" s="174" t="s">
        <v>1315</v>
      </c>
      <c r="M35" s="175"/>
      <c r="N35" s="176"/>
      <c r="O35" t="s">
        <v>1316</v>
      </c>
    </row>
    <row r="36" spans="1:15" ht="20.100000000000001" customHeight="1">
      <c r="A36">
        <v>0</v>
      </c>
      <c r="B36" s="8">
        <v>29</v>
      </c>
      <c r="C36" s="32" t="s">
        <v>1315</v>
      </c>
      <c r="D36" s="9" t="s">
        <v>1315</v>
      </c>
      <c r="E36" s="10" t="s">
        <v>1315</v>
      </c>
      <c r="F36" s="35" t="s">
        <v>1315</v>
      </c>
      <c r="G36" s="35" t="s">
        <v>1315</v>
      </c>
      <c r="H36" s="11"/>
      <c r="I36" s="12"/>
      <c r="J36" s="12"/>
      <c r="K36" s="12"/>
      <c r="L36" s="174" t="s">
        <v>1315</v>
      </c>
      <c r="M36" s="175"/>
      <c r="N36" s="176"/>
      <c r="O36" t="s">
        <v>1316</v>
      </c>
    </row>
    <row r="37" spans="1:15" ht="20.100000000000001" customHeight="1">
      <c r="A37">
        <v>0</v>
      </c>
      <c r="B37" s="13">
        <v>30</v>
      </c>
      <c r="C37" s="32" t="s">
        <v>1315</v>
      </c>
      <c r="D37" s="9" t="s">
        <v>1315</v>
      </c>
      <c r="E37" s="10" t="s">
        <v>1315</v>
      </c>
      <c r="F37" s="35" t="s">
        <v>1315</v>
      </c>
      <c r="G37" s="35" t="s">
        <v>1315</v>
      </c>
      <c r="H37" s="14"/>
      <c r="I37" s="15"/>
      <c r="J37" s="15"/>
      <c r="K37" s="15"/>
      <c r="L37" s="174" t="s">
        <v>1315</v>
      </c>
      <c r="M37" s="175"/>
      <c r="N37" s="176"/>
      <c r="O37" t="s">
        <v>1316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1317</v>
      </c>
      <c r="M44" s="26" t="s">
        <v>1318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2" t="s">
        <v>143</v>
      </c>
      <c r="C1" s="192"/>
      <c r="D1" s="192"/>
      <c r="E1" s="193" t="s">
        <v>585</v>
      </c>
      <c r="F1" s="193"/>
      <c r="G1" s="193"/>
      <c r="H1" s="193"/>
      <c r="I1" s="193"/>
      <c r="J1" s="129"/>
    </row>
    <row r="2" spans="1:10" s="106" customFormat="1" ht="15">
      <c r="B2" s="192" t="s">
        <v>144</v>
      </c>
      <c r="C2" s="192"/>
      <c r="D2" s="192"/>
      <c r="E2" s="192" t="e">
        <f>"MÔN:    "&amp;#REF!</f>
        <v>#REF!</v>
      </c>
      <c r="F2" s="192"/>
      <c r="G2" s="192"/>
      <c r="H2" s="192"/>
      <c r="I2" s="192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2" t="e">
        <f>"MÃ MÔN: "&amp;#REF!</f>
        <v>#REF!</v>
      </c>
      <c r="F3" s="192"/>
      <c r="G3" s="192"/>
      <c r="H3" s="192"/>
      <c r="I3" s="192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4" t="s">
        <v>0</v>
      </c>
      <c r="B6" s="191" t="s">
        <v>0</v>
      </c>
      <c r="C6" s="190" t="s">
        <v>2</v>
      </c>
      <c r="D6" s="195" t="s">
        <v>3</v>
      </c>
      <c r="E6" s="196" t="s">
        <v>4</v>
      </c>
      <c r="F6" s="188" t="s">
        <v>18</v>
      </c>
      <c r="G6" s="190" t="s">
        <v>19</v>
      </c>
      <c r="H6" s="190" t="s">
        <v>146</v>
      </c>
      <c r="I6" s="190" t="s">
        <v>14</v>
      </c>
      <c r="J6" s="187" t="s">
        <v>147</v>
      </c>
    </row>
    <row r="7" spans="1:10" s="115" customFormat="1" ht="15" customHeight="1">
      <c r="A7" s="194"/>
      <c r="B7" s="191"/>
      <c r="C7" s="191"/>
      <c r="D7" s="195"/>
      <c r="E7" s="196"/>
      <c r="F7" s="189"/>
      <c r="G7" s="191"/>
      <c r="H7" s="191"/>
      <c r="I7" s="190"/>
      <c r="J7" s="187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6" t="s">
        <v>1</v>
      </c>
      <c r="C2" s="216"/>
      <c r="D2" s="216"/>
      <c r="E2" s="217" t="e">
        <f>#REF!</f>
        <v>#REF!</v>
      </c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58"/>
    </row>
    <row r="3" spans="1:21" ht="14.25">
      <c r="B3" s="199" t="s">
        <v>130</v>
      </c>
      <c r="C3" s="199"/>
      <c r="D3" s="199"/>
      <c r="E3" s="201" t="e">
        <f>"MÔN:    "&amp;#REF!&amp;"  *   "&amp;#REF!&amp;" "&amp;#REF!</f>
        <v>#REF!</v>
      </c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8" t="s">
        <v>0</v>
      </c>
      <c r="C7" s="205" t="s">
        <v>2</v>
      </c>
      <c r="D7" s="221" t="s">
        <v>3</v>
      </c>
      <c r="E7" s="224" t="s">
        <v>4</v>
      </c>
      <c r="F7" s="205" t="s">
        <v>18</v>
      </c>
      <c r="G7" s="205" t="s">
        <v>19</v>
      </c>
      <c r="H7" s="227" t="s">
        <v>131</v>
      </c>
      <c r="I7" s="228"/>
      <c r="J7" s="228"/>
      <c r="K7" s="228"/>
      <c r="L7" s="228"/>
      <c r="M7" s="228"/>
      <c r="N7" s="228"/>
      <c r="O7" s="228"/>
      <c r="P7" s="229"/>
      <c r="Q7" s="230" t="s">
        <v>21</v>
      </c>
      <c r="R7" s="231"/>
      <c r="S7" s="205" t="s">
        <v>5</v>
      </c>
    </row>
    <row r="8" spans="1:21" s="74" customFormat="1" ht="15" customHeight="1">
      <c r="A8" s="212" t="s">
        <v>0</v>
      </c>
      <c r="B8" s="219"/>
      <c r="C8" s="206"/>
      <c r="D8" s="222"/>
      <c r="E8" s="225"/>
      <c r="F8" s="206"/>
      <c r="G8" s="206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2"/>
      <c r="R8" s="233"/>
      <c r="S8" s="206"/>
    </row>
    <row r="9" spans="1:21" s="74" customFormat="1" ht="25.5" customHeight="1">
      <c r="A9" s="212"/>
      <c r="B9" s="220"/>
      <c r="C9" s="207"/>
      <c r="D9" s="223"/>
      <c r="E9" s="226"/>
      <c r="F9" s="207"/>
      <c r="G9" s="207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7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3" t="s">
        <v>132</v>
      </c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4" t="s">
        <v>133</v>
      </c>
      <c r="F17" s="214"/>
      <c r="G17" s="214"/>
      <c r="H17" s="215" t="s">
        <v>134</v>
      </c>
      <c r="I17" s="215"/>
      <c r="J17" s="215"/>
      <c r="K17" s="215" t="s">
        <v>135</v>
      </c>
      <c r="L17" s="215"/>
      <c r="M17" s="215"/>
      <c r="N17" s="214" t="s">
        <v>14</v>
      </c>
      <c r="O17" s="214"/>
      <c r="P17" s="214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09" t="s">
        <v>463</v>
      </c>
      <c r="F18" s="210"/>
      <c r="G18" s="211"/>
      <c r="H18" s="204" t="e">
        <f ca="1">SUMPRODUCT((SUBTOTAL(3,OFFSET($Q$10:$Q$14,ROW($Q$10:$Q$14)-ROW($Q$10),0,1))),--($Q$10:$Q$14&gt;=4))</f>
        <v>#REF!</v>
      </c>
      <c r="I18" s="204"/>
      <c r="J18" s="204"/>
      <c r="K18" s="208" t="e">
        <f ca="1">H18/$H$20</f>
        <v>#REF!</v>
      </c>
      <c r="L18" s="208"/>
      <c r="M18" s="208"/>
      <c r="N18" s="204"/>
      <c r="O18" s="204"/>
      <c r="P18" s="204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09" t="s">
        <v>462</v>
      </c>
      <c r="F19" s="210"/>
      <c r="G19" s="211"/>
      <c r="H19" s="204" t="e">
        <f ca="1">SUMPRODUCT((SUBTOTAL(3,OFFSET($Q$10:$Q$14,ROW($Q$10:$Q$14)-ROW($Q$10),0,1))),--($Q$10:$Q$14&lt;4))</f>
        <v>#REF!</v>
      </c>
      <c r="I19" s="204"/>
      <c r="J19" s="204"/>
      <c r="K19" s="208" t="e">
        <f ca="1">H19/$H$20</f>
        <v>#REF!</v>
      </c>
      <c r="L19" s="208"/>
      <c r="M19" s="208"/>
      <c r="N19" s="204"/>
      <c r="O19" s="204"/>
      <c r="P19" s="204"/>
      <c r="Q19" s="78"/>
      <c r="R19" s="82"/>
      <c r="S19" s="83"/>
    </row>
    <row r="20" spans="1:19" s="80" customFormat="1" ht="12.75" customHeight="1">
      <c r="A20" s="78"/>
      <c r="B20" s="78"/>
      <c r="C20"/>
      <c r="D20" s="202" t="s">
        <v>136</v>
      </c>
      <c r="E20" s="202"/>
      <c r="F20" s="202"/>
      <c r="G20" s="202"/>
      <c r="H20" s="202" t="e">
        <f ca="1">SUM(H18:H19)</f>
        <v>#REF!</v>
      </c>
      <c r="I20" s="202"/>
      <c r="J20" s="202"/>
      <c r="K20" s="203" t="e">
        <f ca="1">SUM(K18:L19)</f>
        <v>#REF!</v>
      </c>
      <c r="L20" s="203"/>
      <c r="M20" s="203"/>
      <c r="N20" s="204"/>
      <c r="O20" s="204"/>
      <c r="P20" s="204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8" t="str">
        <f ca="1">"Đà nẵng, ngày " &amp; TEXT(DAY(TODAY()),"00") &amp; " tháng " &amp; TEXT(MONTH(TODAY()),"00") &amp; " năm " &amp; YEAR(TODAY())</f>
        <v>Đà nẵng, ngày 21 tháng 07 năm 2026</v>
      </c>
      <c r="O22" s="198"/>
      <c r="P22" s="198"/>
      <c r="Q22" s="198"/>
      <c r="R22" s="198"/>
      <c r="S22" s="198"/>
    </row>
    <row r="23" spans="1:19" s="80" customFormat="1" ht="12.75" customHeight="1">
      <c r="A23" s="78"/>
      <c r="B23" s="199" t="s">
        <v>137</v>
      </c>
      <c r="C23" s="199"/>
      <c r="D23" s="199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199" t="s">
        <v>460</v>
      </c>
      <c r="O23" s="199"/>
      <c r="P23" s="199"/>
      <c r="Q23" s="199"/>
      <c r="R23" s="199"/>
      <c r="S23" s="199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0" t="s">
        <v>150</v>
      </c>
      <c r="C29" s="200"/>
      <c r="D29" s="200"/>
      <c r="E29" s="62"/>
      <c r="F29" s="92"/>
      <c r="G29" s="93"/>
      <c r="H29" s="93"/>
      <c r="I29" s="93"/>
      <c r="J29" s="93"/>
      <c r="K29" s="93"/>
      <c r="L29" s="93"/>
      <c r="M29" s="93"/>
      <c r="N29" s="201" t="s">
        <v>140</v>
      </c>
      <c r="O29" s="201"/>
      <c r="P29" s="201"/>
      <c r="Q29" s="201"/>
      <c r="R29" s="201"/>
      <c r="S29" s="201"/>
    </row>
    <row r="30" spans="1:19" s="80" customFormat="1" ht="12.75" customHeight="1">
      <c r="A30" s="78"/>
      <c r="B30" s="200"/>
      <c r="C30" s="200"/>
      <c r="D30" s="200"/>
      <c r="E30" s="62"/>
      <c r="F30" s="92"/>
      <c r="G30" s="93"/>
      <c r="H30" s="93"/>
      <c r="I30" s="93"/>
      <c r="J30" s="93"/>
      <c r="K30" s="93"/>
      <c r="L30" s="93"/>
      <c r="M30" s="93"/>
      <c r="N30" s="201"/>
      <c r="O30" s="201"/>
      <c r="P30" s="201"/>
      <c r="Q30" s="201"/>
      <c r="R30" s="201"/>
      <c r="S30" s="201"/>
    </row>
    <row r="31" spans="1:19" s="94" customFormat="1">
      <c r="B31" s="197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4" t="s">
        <v>122</v>
      </c>
      <c r="E1" s="235" t="s">
        <v>123</v>
      </c>
      <c r="F1" s="235" t="s">
        <v>124</v>
      </c>
      <c r="G1" s="235" t="s">
        <v>125</v>
      </c>
      <c r="H1" s="43" t="s">
        <v>126</v>
      </c>
      <c r="I1" s="43"/>
      <c r="J1" s="43"/>
      <c r="K1" s="43"/>
      <c r="L1" s="43"/>
      <c r="M1" s="236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4"/>
      <c r="E2" s="235"/>
      <c r="F2" s="235"/>
      <c r="G2" s="235"/>
      <c r="H2" s="43"/>
      <c r="I2" s="43"/>
      <c r="J2" s="43"/>
      <c r="K2" s="43"/>
      <c r="L2" s="43"/>
      <c r="M2" s="236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2026-07-21T00:23:22Z</cp:lastPrinted>
  <dcterms:created xsi:type="dcterms:W3CDTF">2009-04-20T08:11:00Z</dcterms:created>
  <dcterms:modified xsi:type="dcterms:W3CDTF">2026-07-21T00:25:52Z</dcterms:modified>
</cp:coreProperties>
</file>